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0" yWindow="0" windowWidth="12120" windowHeight="6675"/>
  </bookViews>
  <sheets>
    <sheet name="FACTORAR" sheetId="1" r:id="rId1"/>
  </sheets>
  <calcPr calcId="0"/>
</workbook>
</file>

<file path=xl/calcChain.xml><?xml version="1.0" encoding="utf-8"?>
<calcChain xmlns="http://schemas.openxmlformats.org/spreadsheetml/2006/main">
  <c r="G13" i="1"/>
  <c r="E14"/>
  <c r="G14"/>
  <c r="E15"/>
  <c r="G15"/>
  <c r="G16"/>
  <c r="E17"/>
  <c r="G17"/>
  <c r="G18"/>
  <c r="F21"/>
  <c r="F22"/>
  <c r="F23"/>
  <c r="G24"/>
  <c r="G25"/>
  <c r="G26"/>
  <c r="G27"/>
  <c r="G29"/>
  <c r="G31"/>
</calcChain>
</file>

<file path=xl/sharedStrings.xml><?xml version="1.0" encoding="utf-8"?>
<sst xmlns="http://schemas.openxmlformats.org/spreadsheetml/2006/main" count="26" uniqueCount="26">
  <si>
    <t>Factoring Accounts Receivables</t>
  </si>
  <si>
    <t>Summary Of Input</t>
  </si>
  <si>
    <t>Average Level of Receivables</t>
  </si>
  <si>
    <t>Average Collection Period</t>
  </si>
  <si>
    <t>Factoring Commission</t>
  </si>
  <si>
    <t>Reserve Allowance For Returns</t>
  </si>
  <si>
    <t>Interest On Proceeds Advanced (Annual Rate)</t>
  </si>
  <si>
    <t>Savings In Credit Department Per Collection Period</t>
  </si>
  <si>
    <t>Bad-Debt Losses Per Collection Period</t>
  </si>
  <si>
    <t>Analysis Of Factoring Agreement</t>
  </si>
  <si>
    <t>Average Level Of Receivables</t>
  </si>
  <si>
    <t>Less:  Factoring Comission</t>
  </si>
  <si>
    <t>Less: Reserve For Returns</t>
  </si>
  <si>
    <t>Amount Available For Advance Before Interest</t>
  </si>
  <si>
    <t>Less:  Interest On Proceeds Advanced</t>
  </si>
  <si>
    <t>Amount Advanced By Factor</t>
  </si>
  <si>
    <t>Annual Cost Of Factor Agreement</t>
  </si>
  <si>
    <t>Factoring Comission</t>
  </si>
  <si>
    <t>Interest Expense</t>
  </si>
  <si>
    <t>Gross Factoring Cost</t>
  </si>
  <si>
    <t>Annual Factoring Cost (Gross)</t>
  </si>
  <si>
    <t>Less:  Annual Savings In Credit Department</t>
  </si>
  <si>
    <t>Less:  Annual Bad-Debt Losses</t>
  </si>
  <si>
    <t>Net Annual Cost Of Factoring Receivablee</t>
  </si>
  <si>
    <t>Annual Percentage Cost Before Cost Savings and Bad-Debt Losses</t>
  </si>
  <si>
    <t>Effective Annual Percentage Cost Of Factoring Agreement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</si>
</sst>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4">
    <font>
      <sz val="12"/>
      <name val="Tms Rmn"/>
    </font>
    <font>
      <sz val="10"/>
      <name val="Geneva"/>
    </font>
    <font>
      <sz val="12"/>
      <name val="Tms Rmn"/>
    </font>
    <font>
      <u/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0" borderId="0" xfId="0" applyFont="1"/>
    <xf numFmtId="6" fontId="2" fillId="0" borderId="0" xfId="2" applyFont="1"/>
    <xf numFmtId="10" fontId="2" fillId="0" borderId="0" xfId="3" applyNumberFormat="1" applyFont="1"/>
    <xf numFmtId="6" fontId="2" fillId="0" borderId="2" xfId="2" applyFont="1" applyBorder="1"/>
    <xf numFmtId="6" fontId="2" fillId="0" borderId="0" xfId="0" applyNumberFormat="1" applyFont="1"/>
    <xf numFmtId="6" fontId="2" fillId="0" borderId="3" xfId="0" applyNumberFormat="1" applyFont="1" applyBorder="1"/>
    <xf numFmtId="6" fontId="2" fillId="0" borderId="2" xfId="0" applyNumberFormat="1" applyFont="1" applyBorder="1"/>
    <xf numFmtId="6" fontId="2" fillId="0" borderId="3" xfId="2" applyFont="1" applyBorder="1"/>
    <xf numFmtId="10" fontId="2" fillId="0" borderId="3" xfId="3" applyNumberFormat="1" applyFont="1" applyBorder="1"/>
    <xf numFmtId="8" fontId="2" fillId="2" borderId="0" xfId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10" fontId="2" fillId="2" borderId="0" xfId="3" applyNumberFormat="1" applyFont="1" applyFill="1" applyProtection="1">
      <protection locked="0"/>
    </xf>
    <xf numFmtId="0" fontId="0" fillId="0" borderId="1" xfId="0" applyBorder="1" applyAlignment="1">
      <alignment horizontal="centerContinuous"/>
    </xf>
  </cellXfs>
  <cellStyles count="4"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/>
  </sheetViews>
  <sheetFormatPr defaultColWidth="10.875" defaultRowHeight="15.75"/>
  <cols>
    <col min="1" max="1" width="2.875" style="2" customWidth="1"/>
    <col min="2" max="4" width="18.125" style="2" customWidth="1"/>
    <col min="5" max="5" width="12.875" style="2" customWidth="1"/>
    <col min="6" max="7" width="18.875" style="2" customWidth="1"/>
    <col min="8" max="16384" width="10.875" style="2"/>
  </cols>
  <sheetData>
    <row r="1" spans="1:7" ht="17.25" thickTop="1" thickBot="1">
      <c r="A1" s="15" t="s">
        <v>0</v>
      </c>
      <c r="B1" s="1"/>
      <c r="C1" s="1"/>
      <c r="D1" s="1"/>
      <c r="E1" s="1"/>
      <c r="F1" s="1"/>
      <c r="G1" s="1"/>
    </row>
    <row r="2" spans="1:7" ht="16.5" thickTop="1"/>
    <row r="3" spans="1:7">
      <c r="A3" s="3" t="s">
        <v>1</v>
      </c>
    </row>
    <row r="4" spans="1:7">
      <c r="A4" s="2" t="s">
        <v>2</v>
      </c>
      <c r="G4" s="12">
        <v>0</v>
      </c>
    </row>
    <row r="5" spans="1:7">
      <c r="A5" s="2" t="s">
        <v>3</v>
      </c>
      <c r="G5" s="13">
        <v>0</v>
      </c>
    </row>
    <row r="6" spans="1:7">
      <c r="A6" s="2" t="s">
        <v>4</v>
      </c>
      <c r="G6" s="14">
        <v>0</v>
      </c>
    </row>
    <row r="7" spans="1:7">
      <c r="A7" s="2" t="s">
        <v>5</v>
      </c>
      <c r="G7" s="14">
        <v>0</v>
      </c>
    </row>
    <row r="8" spans="1:7">
      <c r="A8" s="2" t="s">
        <v>6</v>
      </c>
      <c r="G8" s="14">
        <v>0</v>
      </c>
    </row>
    <row r="9" spans="1:7">
      <c r="A9" s="2" t="s">
        <v>7</v>
      </c>
      <c r="G9" s="12">
        <v>0</v>
      </c>
    </row>
    <row r="10" spans="1:7">
      <c r="A10" s="2" t="s">
        <v>8</v>
      </c>
      <c r="G10" s="12">
        <v>0</v>
      </c>
    </row>
    <row r="12" spans="1:7">
      <c r="A12" s="3" t="s">
        <v>9</v>
      </c>
    </row>
    <row r="13" spans="1:7">
      <c r="A13" s="2" t="s">
        <v>10</v>
      </c>
      <c r="G13" s="4">
        <f>G4</f>
        <v>0</v>
      </c>
    </row>
    <row r="14" spans="1:7">
      <c r="B14" s="2" t="s">
        <v>11</v>
      </c>
      <c r="E14" s="5">
        <f>G6</f>
        <v>0</v>
      </c>
      <c r="G14" s="4">
        <f>G13*E14</f>
        <v>0</v>
      </c>
    </row>
    <row r="15" spans="1:7">
      <c r="B15" s="2" t="s">
        <v>12</v>
      </c>
      <c r="E15" s="5">
        <f>G7</f>
        <v>0</v>
      </c>
      <c r="G15" s="6">
        <f>G13*E15</f>
        <v>0</v>
      </c>
    </row>
    <row r="16" spans="1:7">
      <c r="A16" s="2" t="s">
        <v>13</v>
      </c>
      <c r="G16" s="7">
        <f>G13-G14-G15</f>
        <v>0</v>
      </c>
    </row>
    <row r="17" spans="1:7">
      <c r="B17" s="2" t="s">
        <v>14</v>
      </c>
      <c r="E17" s="5">
        <f>G8</f>
        <v>0</v>
      </c>
      <c r="G17" s="6">
        <f>(G16*E17)*(G5/365)</f>
        <v>0</v>
      </c>
    </row>
    <row r="18" spans="1:7" ht="16.5" thickBot="1">
      <c r="A18" s="2" t="s">
        <v>15</v>
      </c>
      <c r="G18" s="8">
        <f>G16-G17</f>
        <v>0</v>
      </c>
    </row>
    <row r="19" spans="1:7" ht="16.5" thickTop="1"/>
    <row r="20" spans="1:7">
      <c r="A20" s="3" t="s">
        <v>16</v>
      </c>
    </row>
    <row r="21" spans="1:7">
      <c r="A21" s="2" t="s">
        <v>17</v>
      </c>
      <c r="F21" s="7">
        <f>G14</f>
        <v>0</v>
      </c>
    </row>
    <row r="22" spans="1:7">
      <c r="A22" s="2" t="s">
        <v>18</v>
      </c>
      <c r="F22" s="9">
        <f>G17</f>
        <v>0</v>
      </c>
    </row>
    <row r="23" spans="1:7">
      <c r="A23" s="2" t="s">
        <v>19</v>
      </c>
      <c r="F23" s="7">
        <f>SUM(F21:F22)</f>
        <v>0</v>
      </c>
    </row>
    <row r="24" spans="1:7">
      <c r="A24" s="2" t="s">
        <v>20</v>
      </c>
      <c r="G24" s="4" t="e">
        <f>F23*(365/G5)</f>
        <v>#DIV/0!</v>
      </c>
    </row>
    <row r="25" spans="1:7">
      <c r="B25" s="2" t="s">
        <v>21</v>
      </c>
      <c r="G25" s="7" t="e">
        <f>G9*(365/G5)</f>
        <v>#DIV/0!</v>
      </c>
    </row>
    <row r="26" spans="1:7">
      <c r="B26" s="2" t="s">
        <v>22</v>
      </c>
      <c r="G26" s="6" t="e">
        <f>G10*(365/G5)</f>
        <v>#DIV/0!</v>
      </c>
    </row>
    <row r="27" spans="1:7" ht="16.5" thickBot="1">
      <c r="A27" s="2" t="s">
        <v>23</v>
      </c>
      <c r="G27" s="10" t="e">
        <f>G24-SUM(G25:G26)</f>
        <v>#DIV/0!</v>
      </c>
    </row>
    <row r="28" spans="1:7" ht="16.5" thickTop="1"/>
    <row r="29" spans="1:7" ht="16.5" thickBot="1">
      <c r="A29" s="2" t="s">
        <v>24</v>
      </c>
      <c r="G29" s="11" t="e">
        <f>G24/G18</f>
        <v>#DIV/0!</v>
      </c>
    </row>
    <row r="30" spans="1:7" ht="16.5" thickTop="1"/>
    <row r="31" spans="1:7" ht="16.5" thickBot="1">
      <c r="A31" s="2" t="s">
        <v>25</v>
      </c>
      <c r="G31" s="11" t="e">
        <f>G27/G18</f>
        <v>#DIV/0!</v>
      </c>
    </row>
    <row r="32" spans="1:7" ht="16.5" thickTop="1"/>
  </sheetData>
  <sheetProtection password="DBEB"/>
  <printOptions gridLinesSet="0"/>
  <pageMargins left="1" right="1" top="1" bottom="1" header="0.5" footer="0.5"/>
  <pageSetup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2000-01-10T19:53:18Z</dcterms:created>
  <dcterms:modified xsi:type="dcterms:W3CDTF">2010-07-28T09:31:07Z</dcterms:modified>
</cp:coreProperties>
</file>