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0" yWindow="0" windowWidth="12120" windowHeight="6315"/>
  </bookViews>
  <sheets>
    <sheet name="CONVSEC" sheetId="1" r:id="rId1"/>
  </sheets>
  <calcPr calcId="0"/>
</workbook>
</file>

<file path=xl/calcChain.xml><?xml version="1.0" encoding="utf-8"?>
<calcChain xmlns="http://schemas.openxmlformats.org/spreadsheetml/2006/main">
  <c r="E13" i="1"/>
  <c r="E14"/>
  <c r="E15"/>
  <c r="E17"/>
  <c r="E19"/>
  <c r="E29"/>
  <c r="E31"/>
</calcChain>
</file>

<file path=xl/sharedStrings.xml><?xml version="1.0" encoding="utf-8"?>
<sst xmlns="http://schemas.openxmlformats.org/spreadsheetml/2006/main" count="22" uniqueCount="22">
  <si>
    <t>Valuation Of Convertible Bonds</t>
  </si>
  <si>
    <t>Par Value Of Bond</t>
  </si>
  <si>
    <t>Call or Sale Value of Bond</t>
  </si>
  <si>
    <t>Annual Coupon Rate</t>
  </si>
  <si>
    <t>Coupon Periods Per Year</t>
  </si>
  <si>
    <t>Years To Maturity</t>
  </si>
  <si>
    <t>Required Rate Of Return</t>
  </si>
  <si>
    <t>Conversion Price</t>
  </si>
  <si>
    <t>Market Value Of Firm's Common Stock</t>
  </si>
  <si>
    <t>Current Market Price Of Convertible Bond</t>
  </si>
  <si>
    <t>Stock/Bond Conversion Ratio</t>
  </si>
  <si>
    <t>Conversion Value</t>
  </si>
  <si>
    <t>Straight Bond Value</t>
  </si>
  <si>
    <t>Minimum Market Value Of Convertible Bond</t>
  </si>
  <si>
    <t>Premium Over Minimum Market Value</t>
  </si>
  <si>
    <t>Valuation Of Warrants</t>
  </si>
  <si>
    <t>Exercise Price Per Share</t>
  </si>
  <si>
    <t>Common Stock Market Price</t>
  </si>
  <si>
    <t>Number Of Shares One Warrant Buys</t>
  </si>
  <si>
    <t>Market Value Of One Warrant</t>
  </si>
  <si>
    <t>Formula Value Of Warrant</t>
  </si>
  <si>
    <t>Premium Over Market Value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</si>
</sst>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10"/>
      <name val="Geneva"/>
    </font>
    <font>
      <sz val="10"/>
      <name val="Geneva"/>
    </font>
    <font>
      <sz val="12"/>
      <name val="Tms Rmn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8" fontId="2" fillId="2" borderId="0" xfId="1" applyFont="1" applyFill="1" applyProtection="1">
      <protection locked="0"/>
    </xf>
    <xf numFmtId="10" fontId="2" fillId="2" borderId="0" xfId="2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/>
    <xf numFmtId="8" fontId="2" fillId="2" borderId="0" xfId="1" applyFont="1" applyFill="1"/>
    <xf numFmtId="8" fontId="2" fillId="0" borderId="0" xfId="1" applyFont="1" applyProtection="1"/>
    <xf numFmtId="0" fontId="2" fillId="0" borderId="1" xfId="0" applyFont="1" applyBorder="1" applyAlignment="1">
      <alignment horizontal="centerContinuous"/>
    </xf>
    <xf numFmtId="8" fontId="2" fillId="0" borderId="0" xfId="1" applyFont="1"/>
    <xf numFmtId="8" fontId="2" fillId="0" borderId="2" xfId="1" applyFont="1" applyBorder="1"/>
    <xf numFmtId="10" fontId="2" fillId="0" borderId="2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showGridLines="0" tabSelected="1" workbookViewId="0">
      <selection activeCell="E3" sqref="E3"/>
    </sheetView>
  </sheetViews>
  <sheetFormatPr defaultColWidth="10.7109375" defaultRowHeight="15.75"/>
  <cols>
    <col min="1" max="16384" width="10.7109375" style="4"/>
  </cols>
  <sheetData>
    <row r="1" spans="1:6" ht="17.25" thickTop="1" thickBot="1">
      <c r="A1" s="7" t="s">
        <v>0</v>
      </c>
      <c r="B1" s="7"/>
      <c r="C1" s="7"/>
      <c r="D1" s="7"/>
      <c r="E1" s="7"/>
      <c r="F1" s="7"/>
    </row>
    <row r="2" spans="1:6" ht="16.5" thickTop="1"/>
    <row r="3" spans="1:6">
      <c r="A3" s="4" t="s">
        <v>1</v>
      </c>
      <c r="E3" s="1">
        <v>0</v>
      </c>
    </row>
    <row r="4" spans="1:6">
      <c r="A4" s="4" t="s">
        <v>2</v>
      </c>
      <c r="E4" s="5">
        <v>0</v>
      </c>
    </row>
    <row r="5" spans="1:6">
      <c r="A5" s="4" t="s">
        <v>3</v>
      </c>
      <c r="E5" s="2">
        <v>0</v>
      </c>
    </row>
    <row r="6" spans="1:6">
      <c r="A6" s="4" t="s">
        <v>4</v>
      </c>
      <c r="E6" s="3">
        <v>0</v>
      </c>
    </row>
    <row r="7" spans="1:6">
      <c r="A7" s="4" t="s">
        <v>5</v>
      </c>
      <c r="E7" s="3">
        <v>0</v>
      </c>
    </row>
    <row r="8" spans="1:6">
      <c r="A8" s="4" t="s">
        <v>6</v>
      </c>
      <c r="E8" s="2">
        <v>0</v>
      </c>
    </row>
    <row r="9" spans="1:6">
      <c r="A9" s="4" t="s">
        <v>7</v>
      </c>
      <c r="E9" s="1">
        <v>0</v>
      </c>
    </row>
    <row r="10" spans="1:6">
      <c r="A10" s="4" t="s">
        <v>8</v>
      </c>
      <c r="E10" s="1">
        <v>0</v>
      </c>
    </row>
    <row r="11" spans="1:6">
      <c r="A11" s="4" t="s">
        <v>9</v>
      </c>
      <c r="E11" s="1">
        <v>0</v>
      </c>
    </row>
    <row r="13" spans="1:6">
      <c r="A13" s="4" t="s">
        <v>10</v>
      </c>
      <c r="E13" s="4" t="e">
        <f>E3/E9</f>
        <v>#DIV/0!</v>
      </c>
    </row>
    <row r="14" spans="1:6">
      <c r="A14" s="4" t="s">
        <v>11</v>
      </c>
      <c r="E14" s="8" t="e">
        <f>E10*E13</f>
        <v>#DIV/0!</v>
      </c>
    </row>
    <row r="15" spans="1:6">
      <c r="A15" s="4" t="s">
        <v>12</v>
      </c>
      <c r="E15" s="6" t="e">
        <f>-PV(E8/E6,E6*E7,(E3*E5)/E6,E4,0)</f>
        <v>#DIV/0!</v>
      </c>
    </row>
    <row r="17" spans="1:6" ht="16.5" thickBot="1">
      <c r="A17" s="4" t="s">
        <v>13</v>
      </c>
      <c r="E17" s="9" t="e">
        <f>MAX(E14,E15)</f>
        <v>#DIV/0!</v>
      </c>
    </row>
    <row r="18" spans="1:6" ht="16.5" thickTop="1"/>
    <row r="19" spans="1:6" ht="16.5" thickBot="1">
      <c r="A19" s="4" t="s">
        <v>14</v>
      </c>
      <c r="E19" s="10" t="e">
        <f>(E11-E17)/E17</f>
        <v>#DIV/0!</v>
      </c>
    </row>
    <row r="20" spans="1:6" ht="16.5" thickTop="1"/>
    <row r="21" spans="1:6" ht="16.5" thickBot="1"/>
    <row r="22" spans="1:6" ht="17.25" thickTop="1" thickBot="1">
      <c r="A22" s="7" t="s">
        <v>15</v>
      </c>
      <c r="B22" s="7"/>
      <c r="C22" s="7"/>
      <c r="D22" s="7"/>
      <c r="E22" s="7"/>
      <c r="F22" s="7"/>
    </row>
    <row r="23" spans="1:6" ht="16.5" thickTop="1"/>
    <row r="24" spans="1:6">
      <c r="A24" s="4" t="s">
        <v>16</v>
      </c>
      <c r="E24" s="1">
        <v>0</v>
      </c>
    </row>
    <row r="25" spans="1:6">
      <c r="A25" s="4" t="s">
        <v>17</v>
      </c>
      <c r="E25" s="1">
        <v>0</v>
      </c>
    </row>
    <row r="26" spans="1:6">
      <c r="A26" s="4" t="s">
        <v>18</v>
      </c>
      <c r="E26" s="3">
        <v>0</v>
      </c>
    </row>
    <row r="27" spans="1:6">
      <c r="A27" s="4" t="s">
        <v>19</v>
      </c>
      <c r="E27" s="1">
        <v>0</v>
      </c>
    </row>
    <row r="29" spans="1:6">
      <c r="A29" s="4" t="s">
        <v>20</v>
      </c>
      <c r="E29" s="1">
        <f>MAX(0,((E25-E24)*E26))</f>
        <v>0</v>
      </c>
    </row>
    <row r="31" spans="1:6" ht="16.5" thickBot="1">
      <c r="A31" s="4" t="s">
        <v>21</v>
      </c>
      <c r="E31" s="10" t="e">
        <f>(E27-E29)/E29</f>
        <v>#DIV/0!</v>
      </c>
    </row>
    <row r="32" spans="1:6" ht="16.5" thickTop="1"/>
  </sheetData>
  <sheetProtection password="C1FE"/>
  <printOptions gridLinesSet="0"/>
  <pageMargins left="0.75" right="0.75" top="1" bottom="1" header="0.5" footer="0.5"/>
  <pageSetup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CONVSEC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2000-01-10T19:54:01Z</dcterms:created>
  <dcterms:modified xsi:type="dcterms:W3CDTF">2010-07-28T09:10:09Z</dcterms:modified>
</cp:coreProperties>
</file>